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christianverhagen/Desktop/"/>
    </mc:Choice>
  </mc:AlternateContent>
  <xr:revisionPtr revIDLastSave="0" documentId="8_{3665FBDE-9160-6D46-BCA0-964E5621A304}" xr6:coauthVersionLast="36" xr6:coauthVersionMax="36" xr10:uidLastSave="{00000000-0000-0000-0000-000000000000}"/>
  <bookViews>
    <workbookView xWindow="0" yWindow="460" windowWidth="28800" windowHeight="16160" tabRatio="500" xr2:uid="{00000000-000D-0000-FFFF-FFFF00000000}"/>
  </bookViews>
  <sheets>
    <sheet name="Voorblad" sheetId="3" r:id="rId1"/>
    <sheet name="Definities en niveaus" sheetId="5" r:id="rId2"/>
    <sheet name="DMMA" sheetId="1" r:id="rId3"/>
    <sheet name="Resultaat" sheetId="2" r:id="rId4"/>
  </sheet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E17" i="2" l="1"/>
  <c r="D17" i="2"/>
  <c r="C17" i="2"/>
  <c r="E16" i="2"/>
  <c r="D16" i="2"/>
  <c r="C16" i="2"/>
  <c r="E15" i="2"/>
  <c r="D15" i="2"/>
  <c r="C15" i="2"/>
  <c r="E14" i="2"/>
  <c r="D14" i="2"/>
  <c r="C14" i="2"/>
  <c r="E13" i="2"/>
  <c r="D13" i="2"/>
  <c r="C13" i="2"/>
  <c r="F13" i="2" s="1"/>
  <c r="E12" i="2"/>
  <c r="D12" i="2"/>
  <c r="C12" i="2"/>
  <c r="E11" i="2"/>
  <c r="D11" i="2"/>
  <c r="C11" i="2"/>
  <c r="E10" i="2"/>
  <c r="D10" i="2"/>
  <c r="C10" i="2"/>
  <c r="F10" i="2" s="1"/>
  <c r="E9" i="2"/>
  <c r="D9" i="2"/>
  <c r="C9" i="2"/>
  <c r="E8" i="2"/>
  <c r="D8" i="2"/>
  <c r="C8" i="2"/>
  <c r="E7" i="2"/>
  <c r="D7" i="2"/>
  <c r="C7" i="2"/>
  <c r="F9" i="2" l="1"/>
  <c r="F17" i="2"/>
  <c r="F14" i="2"/>
  <c r="F8" i="2"/>
  <c r="F12" i="2"/>
  <c r="F11" i="2"/>
  <c r="F15" i="2"/>
  <c r="F16" i="2"/>
  <c r="F7" i="2"/>
</calcChain>
</file>

<file path=xl/sharedStrings.xml><?xml version="1.0" encoding="utf-8"?>
<sst xmlns="http://schemas.openxmlformats.org/spreadsheetml/2006/main" count="113" uniqueCount="91">
  <si>
    <t>Data Modeling &amp; Design</t>
  </si>
  <si>
    <t>Alle data is op dezelfde eenduidige manier gemodeleerd</t>
  </si>
  <si>
    <t xml:space="preserve">Er is een duidelijke samenhang tussen de datamodellen </t>
  </si>
  <si>
    <t>De datamodellen helpen bij de communicatie met de ketenpartners</t>
  </si>
  <si>
    <t>Data Storage &amp; Operations</t>
  </si>
  <si>
    <t>Er zijn heldere processen over hoe data worden vastgelegd en ontsloten</t>
  </si>
  <si>
    <t>Het is inzichtelijk waar data wordt opgeslagen en waar het vandaan komt</t>
  </si>
  <si>
    <t xml:space="preserve">De wijze waarop data wordt opgeslagen en gebruikt, sluit aan bij de bedrijfsdoelstellingen </t>
  </si>
  <si>
    <t>Data Security</t>
  </si>
  <si>
    <t>Per rol is beschreven welke data ingezien mag worden en waarom dit nodig is</t>
  </si>
  <si>
    <t>De bedrijfskritische data is geclassificeerd op risico</t>
  </si>
  <si>
    <t xml:space="preserve">De organisatie stuurt op een integraal risicobeeld </t>
  </si>
  <si>
    <t>Data Integration&amp; Interoperability</t>
  </si>
  <si>
    <t>De processen voor data-integratie worden gevolgd</t>
  </si>
  <si>
    <t>Het is helder hoe verschillende systemen op elkaar aansluiten</t>
  </si>
  <si>
    <t>De organisatie kan eenvoudig aansluiten op externe databronnen</t>
  </si>
  <si>
    <t>Document &amp; Content Management</t>
  </si>
  <si>
    <t xml:space="preserve">Het is duidelijk hoe ongestructureerde data wordt vastgelegd </t>
  </si>
  <si>
    <r>
      <rPr>
        <sz val="11"/>
        <color rgb="FF000000"/>
        <rFont val="Calibri"/>
        <family val="2"/>
      </rPr>
      <t xml:space="preserve">De lifecycle van </t>
    </r>
    <r>
      <rPr>
        <sz val="11"/>
        <rFont val="Calibri"/>
        <family val="2"/>
      </rPr>
      <t>ongestructureerde</t>
    </r>
    <r>
      <rPr>
        <sz val="11"/>
        <color rgb="FF000000"/>
        <rFont val="Calibri"/>
        <family val="2"/>
      </rPr>
      <t xml:space="preserve"> data is beschreven</t>
    </r>
  </si>
  <si>
    <t>De organisatie haalt waarde uit data ongeacht de structuur van de data</t>
  </si>
  <si>
    <t>Reference &amp; Master Data</t>
  </si>
  <si>
    <t>Het is eenvoudig om belangrijke data van een andere afdeling te vinden</t>
  </si>
  <si>
    <t>Er is een volledig overzicht van alle data-entiteiten binnen de organisatie</t>
  </si>
  <si>
    <t>Data Warehousing &amp; BI</t>
  </si>
  <si>
    <t>De gebruiker beschikt altijd over accurate en recente gegevens</t>
  </si>
  <si>
    <t xml:space="preserve">Dashboards worden continu verbeterd op basis van de behoefte van de organisatie </t>
  </si>
  <si>
    <t>De organisatie neemt besluiten en toetst deze op basis van de data vanuit eigen databronnen</t>
  </si>
  <si>
    <t>Metadata Management</t>
  </si>
  <si>
    <t>De bedrijfskritische data is voorzien van metadata</t>
  </si>
  <si>
    <t>De organisatie beschikt over één woordenboek waar de data in gedefinieerd staat</t>
  </si>
  <si>
    <t xml:space="preserve">Iedereen binnen de organisatie interpreteert data op dezelfde manier </t>
  </si>
  <si>
    <t>Data Quality</t>
  </si>
  <si>
    <t>Het is duidelijk wat de kwaliteit van de data is</t>
  </si>
  <si>
    <t>Voor bedrijfskritische data is vastgelegd aan welke kwaliteitseisen deze moet voldoen</t>
  </si>
  <si>
    <t>De organisatie investeert continu in de kwaliteit van haar data</t>
  </si>
  <si>
    <t>Data Architecture</t>
  </si>
  <si>
    <t>Data wordt vastgelegd volgens de architectuur</t>
  </si>
  <si>
    <t>De databehoefte van de organisatie ligt in lijn met de bedrijfsdoelstellingen</t>
  </si>
  <si>
    <t>Het data landschap is toekomstbestendig</t>
  </si>
  <si>
    <t>Data Governance</t>
  </si>
  <si>
    <t>Het is duidelijk wie de eigenaar is van welke data</t>
  </si>
  <si>
    <t xml:space="preserve">Het is duidelijk beschreven welke rollen toezien op de data van de organisatie </t>
  </si>
  <si>
    <t>De organisatie stuurt op de waarde van data in lijn met de organisatiedoelstellingen</t>
  </si>
  <si>
    <t>Data Integration &amp; Interoperability</t>
  </si>
  <si>
    <t>Stelling</t>
  </si>
  <si>
    <t xml:space="preserve">Score (1-5)
</t>
  </si>
  <si>
    <t>Operationeel</t>
  </si>
  <si>
    <t>Tactisch</t>
  </si>
  <si>
    <t>Strategisch</t>
  </si>
  <si>
    <t>Gemiddeld</t>
  </si>
  <si>
    <t>Data Management Maturity Assessment</t>
  </si>
  <si>
    <t>Definitie</t>
  </si>
  <si>
    <t>Gelicenseerd onder Creative Commons Naamsvermelding 4.0 Internationaal licentie (CC BY 4.0)</t>
  </si>
  <si>
    <t>Structureren en in kaart brengen van data met bijbehorende eisen</t>
  </si>
  <si>
    <t>Structuur en verwachtingen over data zijn helder en voor iedereen inzichtelijk en begrijpelijk</t>
  </si>
  <si>
    <t>Opslaan, beschikaar maken en toegankelijk houden van data</t>
  </si>
  <si>
    <t>Data is makkelijk toegankelijk</t>
  </si>
  <si>
    <t>Veilig en bewust omgaan met data</t>
  </si>
  <si>
    <t>Integreren van data uit verschillende bronnen en data beschikbaar maken voor verscheidene toepassingen</t>
  </si>
  <si>
    <t>Flexibel zijn in het gebruik van data</t>
  </si>
  <si>
    <t>Beheersen van alle mogelijke vormen van data tijdens de gehele levensduur</t>
  </si>
  <si>
    <t>Op het juiste moment op de juiste manier omgaan met alle mogelijke vormen van data</t>
  </si>
  <si>
    <t>Bepalen en categoriseren van de bedrijfskritieke data</t>
  </si>
  <si>
    <t>Analyses en beslissingen op basis van data mogelijk maken</t>
  </si>
  <si>
    <t>Op basis van feiten keuzes kunnen maken en later controleren</t>
  </si>
  <si>
    <t>Beschrijven van data en het beheer hierover</t>
  </si>
  <si>
    <t>Informatie over data is vindbaar en begrijpelijk</t>
  </si>
  <si>
    <t>Borgen dat de data geschikt is voor het beoogd gebruik</t>
  </si>
  <si>
    <t>Inzicht in de databehoefte en de richtlijnen toepassen om in deze behoefte te voorzien</t>
  </si>
  <si>
    <t>Organiseren van de besturing en het besluitvormingsproces rondom data</t>
  </si>
  <si>
    <t>Waarom belangrijk?</t>
  </si>
  <si>
    <t>Thema (DMBoK)</t>
  </si>
  <si>
    <t>Reactief/probleemoplossend denken
Weinig kennisdeling tussen afdelingen
Geborgd in mensen</t>
  </si>
  <si>
    <t>1. Initieel</t>
  </si>
  <si>
    <t>2. Herhaalbaar</t>
  </si>
  <si>
    <t>3. Gedefineerd</t>
  </si>
  <si>
    <t>4. Aantoonbaar</t>
  </si>
  <si>
    <t>5. Geoptimaliseerd</t>
  </si>
  <si>
    <t xml:space="preserve">Preventief/probleemvoorkomend denken
Samenwerking tussen afdelingen
Geborgd in processen
</t>
  </si>
  <si>
    <t>Er begint bewustwording te ontstaan
Oplossingen zijn lokaal
Niet geborgd: ad hoc, onvoorspelbaar</t>
  </si>
  <si>
    <t>Effectief en continu verbeterend
Borging over afdelingen heen
Geborgd in cultuur: de organisatie ziet data als asset</t>
  </si>
  <si>
    <t>Meten en monitoren
Samenwerking en feedback georganiseerd
Geborgd in besturing</t>
  </si>
  <si>
    <t xml:space="preserve">Niveaus </t>
  </si>
  <si>
    <t>Beschrijving</t>
  </si>
  <si>
    <t>v1.0 [maart 2021]</t>
  </si>
  <si>
    <t>Processen naar behoren  kunnen uitvoeren</t>
  </si>
  <si>
    <t>Gebruik van data ligt in lijn met de doelstellingen van de organisatie</t>
  </si>
  <si>
    <t>Rollen en verantwoordelijkheden zijn afgestemd en ingericht</t>
  </si>
  <si>
    <t>Ontwikkelen en uitvoeren van beleid tegen ongewenste invloeden op data en ongewenst gebruik van data</t>
  </si>
  <si>
    <t>Eén werkelijkheid creëren</t>
  </si>
  <si>
    <r>
      <t xml:space="preserve">De organisatie stuurt op gedeelde data om bedrijfsdoelstellingen te kunnen behalen </t>
    </r>
    <r>
      <rPr>
        <sz val="11"/>
        <color rgb="FFFF0000"/>
        <rFont val="Calibri"/>
        <family val="2"/>
        <charset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</si>
</sst>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font>
      <sz val="11"/>
      <color rgb="FF000000"/>
      <name val="Calibri"/>
      <family val="2"/>
      <charset val="1"/>
    </font>
    <font>
      <b/>
      <sz val="11"/>
      <color rgb="FF000000"/>
      <name val="Calibri"/>
      <family val="2"/>
      <charset val="1"/>
    </font>
    <font>
      <sz val="11"/>
      <name val="Calibri"/>
      <family val="2"/>
      <charset val="1"/>
    </font>
    <font>
      <sz val="11"/>
      <color rgb="FF000000"/>
      <name val="Calibri"/>
      <family val="2"/>
    </font>
    <font>
      <sz val="11"/>
      <name val="Calibri"/>
      <family val="2"/>
    </font>
    <font>
      <sz val="11"/>
      <color rgb="FFFF0000"/>
      <name val="Calibri"/>
      <family val="2"/>
      <charset val="1"/>
    </font>
    <font>
      <b/>
      <sz val="11"/>
      <color theme="0"/>
      <name val="Calibri"/>
      <family val="2"/>
    </font>
    <font>
      <sz val="14"/>
      <color rgb="FF000000"/>
      <name val="Calibri"/>
      <family val="2"/>
      <charset val="1"/>
    </font>
    <font>
      <sz val="28"/>
      <color rgb="FF000000"/>
      <name val="Calibri"/>
      <family val="2"/>
      <charset val="1"/>
    </font>
    <font>
      <b/>
      <sz val="12"/>
      <color rgb="FF000000"/>
      <name val="Calibri"/>
      <family val="2"/>
    </font>
    <font>
      <sz val="12"/>
      <color rgb="FF000000"/>
      <name val="Calibri"/>
      <family val="2"/>
    </font>
    <font>
      <i/>
      <sz val="12"/>
      <color theme="0" tint="-0.499984740745262"/>
      <name val="Calibri"/>
      <family val="2"/>
    </font>
    <font>
      <i/>
      <sz val="10"/>
      <color rgb="FF000000"/>
      <name val="Calibri"/>
      <family val="2"/>
    </font>
    <font>
      <b/>
      <sz val="14"/>
      <color theme="0"/>
      <name val="Calibri (Hoofdtekst)_x0000_"/>
    </font>
    <font>
      <sz val="14"/>
      <color rgb="FF000000"/>
      <name val="Calibri (Hoofdtekst)_x0000_"/>
    </font>
    <font>
      <b/>
      <sz val="14"/>
      <color rgb="FF000000"/>
      <name val="Calibri (Hoofdtekst)_x0000_"/>
    </font>
    <font>
      <sz val="14"/>
      <name val="Calibri (Hoofdtekst)_x0000_"/>
    </font>
    <font>
      <i/>
      <sz val="14"/>
      <color rgb="FF000000"/>
      <name val="Calibri (Hoofdtekst)_x0000_"/>
    </font>
    <font>
      <sz val="14"/>
      <color theme="1"/>
      <name val="Calibri"/>
      <family val="2"/>
      <scheme val="minor"/>
    </font>
    <font>
      <u/>
      <sz val="11"/>
      <color theme="10"/>
      <name val="Calibri"/>
      <family val="2"/>
      <charset val="1"/>
    </font>
    <font>
      <sz val="10"/>
      <color rgb="FF000000"/>
      <name val="Calibri"/>
      <family val="2"/>
      <charset val="1"/>
    </font>
  </fonts>
  <fills count="8">
    <fill>
      <patternFill patternType="none"/>
    </fill>
    <fill>
      <patternFill patternType="gray125"/>
    </fill>
    <fill>
      <patternFill patternType="solid">
        <fgColor rgb="FF00206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499984740745262"/>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s>
  <cellStyleXfs count="2">
    <xf numFmtId="0" fontId="0" fillId="0" borderId="0"/>
    <xf numFmtId="0" fontId="19" fillId="0" borderId="0" applyNumberFormat="0" applyFill="0" applyBorder="0" applyAlignment="0" applyProtection="0"/>
  </cellStyleXfs>
  <cellXfs count="49">
    <xf numFmtId="0" fontId="0" fillId="0" borderId="0" xfId="0"/>
    <xf numFmtId="0" fontId="0" fillId="0" borderId="0" xfId="0"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2" fillId="0" borderId="2"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0" xfId="0" applyFill="1" applyAlignment="1">
      <alignment horizontal="left" vertical="top"/>
    </xf>
    <xf numFmtId="0" fontId="0" fillId="0" borderId="0" xfId="0" applyFill="1" applyAlignment="1">
      <alignment horizontal="center" vertical="top"/>
    </xf>
    <xf numFmtId="0" fontId="6" fillId="2" borderId="3" xfId="0" applyFont="1" applyFill="1" applyBorder="1" applyAlignment="1">
      <alignment horizontal="left" vertical="top" wrapText="1"/>
    </xf>
    <xf numFmtId="0" fontId="6" fillId="2" borderId="1" xfId="0" applyFont="1" applyFill="1" applyBorder="1" applyAlignment="1">
      <alignment horizontal="left" vertical="top" wrapText="1"/>
    </xf>
    <xf numFmtId="0" fontId="7" fillId="0" borderId="0" xfId="0" applyFont="1"/>
    <xf numFmtId="0" fontId="0" fillId="0" borderId="0" xfId="0" quotePrefix="1"/>
    <xf numFmtId="0" fontId="8" fillId="0" borderId="0" xfId="0" applyFont="1"/>
    <xf numFmtId="0" fontId="10" fillId="0" borderId="0" xfId="0" applyFont="1" applyAlignment="1">
      <alignment horizontal="left" wrapText="1"/>
    </xf>
    <xf numFmtId="0" fontId="10" fillId="0" borderId="0" xfId="0" applyFont="1"/>
    <xf numFmtId="0" fontId="10" fillId="0" borderId="0" xfId="0" applyFont="1" applyAlignment="1">
      <alignment textRotation="45"/>
    </xf>
    <xf numFmtId="0" fontId="10" fillId="0" borderId="0" xfId="0" applyFont="1" applyAlignment="1">
      <alignment horizontal="center"/>
    </xf>
    <xf numFmtId="0" fontId="10" fillId="0" borderId="0" xfId="0" applyFont="1" applyAlignment="1">
      <alignment horizontal="center" textRotation="45"/>
    </xf>
    <xf numFmtId="0" fontId="10" fillId="0" borderId="0" xfId="0" applyFont="1" applyAlignment="1">
      <alignment horizontal="center" vertical="center"/>
    </xf>
    <xf numFmtId="0" fontId="11" fillId="0" borderId="1" xfId="0" applyFont="1" applyBorder="1" applyAlignment="1">
      <alignment horizontal="center" vertical="center"/>
    </xf>
    <xf numFmtId="0" fontId="9" fillId="0" borderId="0" xfId="0" applyFont="1" applyAlignment="1">
      <alignment horizontal="center" textRotation="45"/>
    </xf>
    <xf numFmtId="0" fontId="9" fillId="0" borderId="1" xfId="0" applyFont="1" applyBorder="1" applyAlignment="1">
      <alignment horizontal="left" vertical="center" wrapText="1"/>
    </xf>
    <xf numFmtId="0" fontId="0" fillId="0" borderId="1" xfId="0" applyFill="1" applyBorder="1" applyAlignment="1" applyProtection="1">
      <alignment horizontal="center" vertical="top" wrapText="1"/>
      <protection locked="0"/>
    </xf>
    <xf numFmtId="0" fontId="13" fillId="2" borderId="1" xfId="0" applyFont="1" applyFill="1" applyBorder="1" applyAlignment="1">
      <alignment horizontal="left" vertical="top" wrapText="1"/>
    </xf>
    <xf numFmtId="0" fontId="14" fillId="0" borderId="0" xfId="0" applyFont="1" applyBorder="1"/>
    <xf numFmtId="0" fontId="14" fillId="0" borderId="0" xfId="0" applyFont="1" applyBorder="1" applyAlignment="1">
      <alignment horizontal="center"/>
    </xf>
    <xf numFmtId="0" fontId="15" fillId="0" borderId="1" xfId="0" applyFont="1" applyBorder="1" applyAlignment="1">
      <alignment horizontal="left" vertical="top" wrapText="1"/>
    </xf>
    <xf numFmtId="0" fontId="16" fillId="0" borderId="1" xfId="0" applyFont="1" applyBorder="1" applyAlignment="1">
      <alignment vertical="top" wrapText="1"/>
    </xf>
    <xf numFmtId="0" fontId="14" fillId="7" borderId="1" xfId="0" applyFont="1" applyFill="1" applyBorder="1" applyAlignment="1">
      <alignment horizontal="center" vertical="center"/>
    </xf>
    <xf numFmtId="0" fontId="14" fillId="6" borderId="1" xfId="0" applyFont="1" applyFill="1" applyBorder="1" applyAlignment="1">
      <alignment horizontal="center" vertical="center"/>
    </xf>
    <xf numFmtId="0" fontId="14" fillId="5" borderId="1" xfId="0" applyFont="1" applyFill="1" applyBorder="1" applyAlignment="1">
      <alignment horizontal="center" vertical="center"/>
    </xf>
    <xf numFmtId="0" fontId="14" fillId="4" borderId="1" xfId="0" applyFont="1" applyFill="1" applyBorder="1" applyAlignment="1">
      <alignment horizontal="center" vertical="center"/>
    </xf>
    <xf numFmtId="0" fontId="14" fillId="3" borderId="1" xfId="0" applyFont="1" applyFill="1" applyBorder="1" applyAlignment="1">
      <alignment horizontal="center" vertical="center"/>
    </xf>
    <xf numFmtId="0" fontId="14" fillId="0" borderId="0" xfId="0" applyFont="1" applyBorder="1" applyAlignment="1">
      <alignment horizontal="left" vertical="top"/>
    </xf>
    <xf numFmtId="0" fontId="14" fillId="0" borderId="0" xfId="0" applyFont="1" applyBorder="1" applyAlignment="1">
      <alignment horizontal="left" indent="1"/>
    </xf>
    <xf numFmtId="0" fontId="17" fillId="0" borderId="0" xfId="0" applyFont="1" applyBorder="1" applyAlignment="1">
      <alignment horizontal="left" vertical="top" wrapText="1" indent="1"/>
    </xf>
    <xf numFmtId="0" fontId="14" fillId="0" borderId="0" xfId="0" applyFont="1" applyBorder="1" applyAlignment="1">
      <alignment horizontal="center" vertical="top"/>
    </xf>
    <xf numFmtId="0" fontId="17" fillId="0" borderId="0" xfId="0" applyFont="1" applyBorder="1" applyAlignment="1">
      <alignment horizontal="left" vertical="top"/>
    </xf>
    <xf numFmtId="0" fontId="18" fillId="0" borderId="1" xfId="0" applyFont="1" applyBorder="1" applyAlignment="1">
      <alignment vertical="top" wrapText="1"/>
    </xf>
    <xf numFmtId="0" fontId="12" fillId="0" borderId="0" xfId="0" applyFont="1" applyAlignment="1">
      <alignment vertical="top"/>
    </xf>
    <xf numFmtId="0" fontId="19" fillId="0" borderId="0" xfId="1" applyAlignment="1">
      <alignment vertical="center"/>
    </xf>
    <xf numFmtId="0" fontId="20" fillId="0" borderId="0" xfId="0" applyFont="1" applyAlignment="1">
      <alignment horizontal="right"/>
    </xf>
    <xf numFmtId="164" fontId="9" fillId="0" borderId="1" xfId="0" applyNumberFormat="1" applyFont="1" applyBorder="1" applyAlignment="1">
      <alignment horizontal="center" vertical="center"/>
    </xf>
    <xf numFmtId="164" fontId="9" fillId="0" borderId="0" xfId="0" applyNumberFormat="1" applyFont="1" applyAlignment="1">
      <alignment horizontal="center" vertical="center"/>
    </xf>
  </cellXfs>
  <cellStyles count="2">
    <cellStyle name="Hyperlink" xfId="1" builtinId="8"/>
    <cellStyle name="Standaard" xfId="0" builtinId="0"/>
  </cellStyles>
  <dxfs count="1">
    <dxf>
      <font>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DEEBF7"/>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5857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baseline="0">
                <a:solidFill>
                  <a:schemeClr val="lt1">
                    <a:lumMod val="85000"/>
                  </a:schemeClr>
                </a:solidFill>
                <a:latin typeface="+mn-lt"/>
                <a:ea typeface="+mn-ea"/>
                <a:cs typeface="+mn-cs"/>
              </a:defRPr>
            </a:pPr>
            <a:r>
              <a:rPr lang="nl-NL" sz="1800"/>
              <a:t>Data Management Maturity</a:t>
            </a:r>
          </a:p>
        </c:rich>
      </c:tx>
      <c:overlay val="0"/>
      <c:spPr>
        <a:noFill/>
        <a:ln>
          <a:noFill/>
        </a:ln>
        <a:effectLst/>
      </c:spPr>
      <c:txPr>
        <a:bodyPr rot="0" spcFirstLastPara="1" vertOverflow="ellipsis" vert="horz" wrap="square" anchor="ctr" anchorCtr="1"/>
        <a:lstStyle/>
        <a:p>
          <a:pPr>
            <a:defRPr sz="1800" b="1" i="0" u="none" strike="noStrike" kern="1200" cap="none" baseline="0">
              <a:solidFill>
                <a:schemeClr val="lt1">
                  <a:lumMod val="85000"/>
                </a:schemeClr>
              </a:solidFill>
              <a:latin typeface="+mn-lt"/>
              <a:ea typeface="+mn-ea"/>
              <a:cs typeface="+mn-cs"/>
            </a:defRPr>
          </a:pPr>
          <a:endParaRPr lang="nl-NL"/>
        </a:p>
      </c:txPr>
    </c:title>
    <c:autoTitleDeleted val="0"/>
    <c:plotArea>
      <c:layout/>
      <c:radarChart>
        <c:radarStyle val="marker"/>
        <c:varyColors val="0"/>
        <c:ser>
          <c:idx val="0"/>
          <c:order val="0"/>
          <c:tx>
            <c:strRef>
              <c:f>Resultaat!$C$6</c:f>
              <c:strCache>
                <c:ptCount val="1"/>
                <c:pt idx="0">
                  <c:v>Operationeel</c:v>
                </c:pt>
              </c:strCache>
            </c:strRef>
          </c:tx>
          <c:spPr>
            <a:ln w="12700" cap="rnd">
              <a:solidFill>
                <a:schemeClr val="accent4">
                  <a:lumMod val="20000"/>
                  <a:lumOff val="80000"/>
                </a:schemeClr>
              </a:solidFill>
              <a:prstDash val="dash"/>
              <a:round/>
            </a:ln>
            <a:effectLst>
              <a:outerShdw blurRad="57150" dist="19050" dir="5400000" algn="ctr" rotWithShape="0">
                <a:srgbClr val="000000">
                  <a:alpha val="63000"/>
                </a:srgbClr>
              </a:outerShdw>
            </a:effectLst>
          </c:spPr>
          <c:marker>
            <c:symbol val="circle"/>
            <c:size val="6"/>
            <c:spPr>
              <a:noFill/>
              <a:ln w="9525">
                <a:solidFill>
                  <a:schemeClr val="accent1"/>
                </a:solidFill>
                <a:round/>
              </a:ln>
              <a:effectLst>
                <a:outerShdw blurRad="57150" dist="19050" dir="5400000" algn="ctr" rotWithShape="0">
                  <a:srgbClr val="000000">
                    <a:alpha val="63000"/>
                  </a:srgbClr>
                </a:outerShdw>
              </a:effectLst>
            </c:spPr>
          </c:marker>
          <c:cat>
            <c:strRef>
              <c:f>Resultaat!$B$7:$B$17</c:f>
              <c:strCache>
                <c:ptCount val="11"/>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strCache>
            </c:strRef>
          </c:cat>
          <c:val>
            <c:numRef>
              <c:f>Resultaat!$C$7:$C$17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8D56-A347-BF86-BD8F34286593}"/>
            </c:ext>
          </c:extLst>
        </c:ser>
        <c:ser>
          <c:idx val="1"/>
          <c:order val="1"/>
          <c:tx>
            <c:strRef>
              <c:f>Resultaat!$D$6</c:f>
              <c:strCache>
                <c:ptCount val="1"/>
                <c:pt idx="0">
                  <c:v>Tactisch</c:v>
                </c:pt>
              </c:strCache>
            </c:strRef>
          </c:tx>
          <c:spPr>
            <a:ln w="12700" cap="rnd">
              <a:solidFill>
                <a:schemeClr val="accent5">
                  <a:lumMod val="40000"/>
                  <a:lumOff val="60000"/>
                </a:schemeClr>
              </a:solidFill>
              <a:prstDash val="dash"/>
              <a:round/>
            </a:ln>
            <a:effectLst>
              <a:outerShdw blurRad="57150" dist="19050" dir="5400000" algn="ctr" rotWithShape="0">
                <a:srgbClr val="000000">
                  <a:alpha val="63000"/>
                </a:srgbClr>
              </a:outerShdw>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7150" dist="19050" dir="5400000" algn="ctr" rotWithShape="0">
                  <a:srgbClr val="000000">
                    <a:alpha val="63000"/>
                  </a:srgbClr>
                </a:outerShdw>
              </a:effectLst>
            </c:spPr>
          </c:marker>
          <c:cat>
            <c:strRef>
              <c:f>Resultaat!$B$7:$B$17</c:f>
              <c:strCache>
                <c:ptCount val="11"/>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strCache>
            </c:strRef>
          </c:cat>
          <c:val>
            <c:numRef>
              <c:f>Resultaat!$D$7:$D$17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8D56-A347-BF86-BD8F34286593}"/>
            </c:ext>
          </c:extLst>
        </c:ser>
        <c:ser>
          <c:idx val="2"/>
          <c:order val="2"/>
          <c:tx>
            <c:strRef>
              <c:f>Resultaat!$E$6</c:f>
              <c:strCache>
                <c:ptCount val="1"/>
                <c:pt idx="0">
                  <c:v>Strategisch</c:v>
                </c:pt>
              </c:strCache>
            </c:strRef>
          </c:tx>
          <c:spPr>
            <a:ln w="12700" cap="rnd">
              <a:solidFill>
                <a:schemeClr val="accent6">
                  <a:lumMod val="20000"/>
                  <a:lumOff val="80000"/>
                </a:schemeClr>
              </a:solidFill>
              <a:prstDash val="dash"/>
              <a:round/>
            </a:ln>
            <a:effectLst>
              <a:outerShdw blurRad="57150" dist="19050" dir="5400000" algn="ctr" rotWithShape="0">
                <a:srgbClr val="000000">
                  <a:alpha val="63000"/>
                </a:srgbClr>
              </a:outerShdw>
            </a:effectLst>
          </c:spPr>
          <c:marker>
            <c:symbol val="circle"/>
            <c:size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a:outerShdw blurRad="57150" dist="19050" dir="5400000" algn="ctr" rotWithShape="0">
                  <a:srgbClr val="000000">
                    <a:alpha val="63000"/>
                  </a:srgbClr>
                </a:outerShdw>
              </a:effectLst>
            </c:spPr>
          </c:marker>
          <c:cat>
            <c:strRef>
              <c:f>Resultaat!$B$7:$B$17</c:f>
              <c:strCache>
                <c:ptCount val="11"/>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strCache>
            </c:strRef>
          </c:cat>
          <c:val>
            <c:numRef>
              <c:f>Resultaat!$E$7:$E$17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8D56-A347-BF86-BD8F34286593}"/>
            </c:ext>
          </c:extLst>
        </c:ser>
        <c:ser>
          <c:idx val="3"/>
          <c:order val="3"/>
          <c:tx>
            <c:strRef>
              <c:f>Resultaat!$F$6</c:f>
              <c:strCache>
                <c:ptCount val="1"/>
                <c:pt idx="0">
                  <c:v>Gemiddeld</c:v>
                </c:pt>
              </c:strCache>
            </c:strRef>
          </c:tx>
          <c:spPr>
            <a:ln w="44450" cap="rnd">
              <a:solidFill>
                <a:schemeClr val="accent5">
                  <a:lumMod val="75000"/>
                </a:schemeClr>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7150" dist="19050" dir="5400000" algn="ctr" rotWithShape="0">
                  <a:srgbClr val="000000">
                    <a:alpha val="63000"/>
                  </a:srgbClr>
                </a:outerShdw>
              </a:effectLst>
            </c:spPr>
          </c:marker>
          <c:cat>
            <c:strRef>
              <c:f>Resultaat!$B$7:$B$17</c:f>
              <c:strCache>
                <c:ptCount val="11"/>
                <c:pt idx="0">
                  <c:v>Data Modeling &amp; Design</c:v>
                </c:pt>
                <c:pt idx="1">
                  <c:v>Data Storage &amp; Operations</c:v>
                </c:pt>
                <c:pt idx="2">
                  <c:v>Data Security</c:v>
                </c:pt>
                <c:pt idx="3">
                  <c:v>Data Integration &amp; Interoperability</c:v>
                </c:pt>
                <c:pt idx="4">
                  <c:v>Document &amp; Content Management</c:v>
                </c:pt>
                <c:pt idx="5">
                  <c:v>Reference &amp; Master Data</c:v>
                </c:pt>
                <c:pt idx="6">
                  <c:v>Data Warehousing &amp; BI</c:v>
                </c:pt>
                <c:pt idx="7">
                  <c:v>Metadata Management</c:v>
                </c:pt>
                <c:pt idx="8">
                  <c:v>Data Quality</c:v>
                </c:pt>
                <c:pt idx="9">
                  <c:v>Data Architecture</c:v>
                </c:pt>
                <c:pt idx="10">
                  <c:v>Data Governance</c:v>
                </c:pt>
              </c:strCache>
            </c:strRef>
          </c:cat>
          <c:val>
            <c:numRef>
              <c:f>Resultaat!$F$7:$F$17</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3-8D56-A347-BF86-BD8F34286593}"/>
            </c:ext>
          </c:extLst>
        </c:ser>
        <c:dLbls>
          <c:showLegendKey val="0"/>
          <c:showVal val="0"/>
          <c:showCatName val="0"/>
          <c:showSerName val="0"/>
          <c:showPercent val="0"/>
          <c:showBubbleSize val="0"/>
        </c:dLbls>
        <c:axId val="1084440496"/>
        <c:axId val="1084442176"/>
      </c:radarChart>
      <c:catAx>
        <c:axId val="1084440496"/>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nl-NL"/>
          </a:p>
        </c:txPr>
        <c:crossAx val="1084442176"/>
        <c:crosses val="autoZero"/>
        <c:auto val="1"/>
        <c:lblAlgn val="ctr"/>
        <c:lblOffset val="100"/>
        <c:noMultiLvlLbl val="0"/>
      </c:catAx>
      <c:valAx>
        <c:axId val="1084442176"/>
        <c:scaling>
          <c:orientation val="minMax"/>
          <c:max val="5"/>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nl-NL"/>
          </a:p>
        </c:txPr>
        <c:crossAx val="1084440496"/>
        <c:crosses val="autoZero"/>
        <c:crossBetween val="between"/>
        <c:majorUnit val="0.5"/>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21">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cs:fontRef>
    <cs:defRPr sz="900" kern="1200"/>
  </cs:dataLabel>
  <cs:dataLabelCallout>
    <cs:lnRef idx="0"/>
    <cs:fillRef idx="0"/>
    <cs:effectRef idx="0"/>
    <cs:fontRef idx="minor">
      <a:schemeClr val="lt1">
        <a:lumMod val="15000"/>
        <a:lumOff val="85000"/>
      </a:schemeClr>
    </cs:fontRef>
    <cs:spPr>
      <a:solidFill>
        <a:schemeClr val="dk1">
          <a:lumMod val="65000"/>
          <a:lumOff val="3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85000"/>
      </a:schemeClr>
    </cs:fontRef>
    <cs:defRPr sz="1400" b="1" kern="1200" cap="none" baseline="0"/>
  </cs:title>
  <cs:trendline>
    <cs:lnRef idx="0">
      <cs:styleClr val="auto"/>
    </cs:lnRef>
    <cs:fillRef idx="0"/>
    <cs:effectRef idx="0"/>
    <cs:fontRef idx="minor">
      <a:schemeClr val="lt1"/>
    </cs:fontRef>
    <cs:spPr>
      <a:ln w="25400" cap="rnd">
        <a:solidFill>
          <a:schemeClr val="phClr">
            <a:alpha val="50000"/>
          </a:scheme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7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mailto:christian.verhagen@vka.nl?subject=Vraag%20DAMA%20DMMA" TargetMode="External"/><Relationship Id="rId2" Type="http://schemas.openxmlformats.org/officeDocument/2006/relationships/hyperlink" Target="#DMMA!A1"/><Relationship Id="rId1" Type="http://schemas.openxmlformats.org/officeDocument/2006/relationships/image" Target="../media/image1.pn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254000</xdr:rowOff>
    </xdr:from>
    <xdr:ext cx="1651000" cy="901171"/>
    <xdr:pic>
      <xdr:nvPicPr>
        <xdr:cNvPr id="2" name="Afbeelding 1" descr="Stichting Dama">
          <a:extLst>
            <a:ext uri="{FF2B5EF4-FFF2-40B4-BE49-F238E27FC236}">
              <a16:creationId xmlns:a16="http://schemas.microsoft.com/office/drawing/2014/main" id="{B0FC1FBA-45E4-0D47-A524-1367284B92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4000"/>
          <a:ext cx="1651000" cy="9011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xdr:col>
      <xdr:colOff>25400</xdr:colOff>
      <xdr:row>4</xdr:row>
      <xdr:rowOff>152400</xdr:rowOff>
    </xdr:from>
    <xdr:to>
      <xdr:col>1</xdr:col>
      <xdr:colOff>6121400</xdr:colOff>
      <xdr:row>32</xdr:row>
      <xdr:rowOff>63500</xdr:rowOff>
    </xdr:to>
    <xdr:sp macro="" textlink="">
      <xdr:nvSpPr>
        <xdr:cNvPr id="4" name="Tekstvak 3">
          <a:extLst>
            <a:ext uri="{FF2B5EF4-FFF2-40B4-BE49-F238E27FC236}">
              <a16:creationId xmlns:a16="http://schemas.microsoft.com/office/drawing/2014/main" id="{AD647FB8-6EE2-1C4A-8201-D7FE07551325}"/>
            </a:ext>
          </a:extLst>
        </xdr:cNvPr>
        <xdr:cNvSpPr txBox="1"/>
      </xdr:nvSpPr>
      <xdr:spPr>
        <a:xfrm>
          <a:off x="317500" y="1993900"/>
          <a:ext cx="6096000" cy="5321300"/>
        </a:xfrm>
        <a:prstGeom prst="rect">
          <a:avLst/>
        </a:prstGeom>
        <a:solidFill>
          <a:srgbClr val="585753">
            <a:alpha val="35000"/>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t>Over het assessment</a:t>
          </a:r>
        </a:p>
        <a:p>
          <a:r>
            <a:rPr lang="nl-NL" sz="1200"/>
            <a:t>Deze Data Management Maturity Assessment is ontwikkeld door de werkgroep Maturity van DAMA-NL. Het assessment is gebaseerd op de DAMA Data Management Body of Knowledge (DMBoK) en bestaat uit 33 stellingen. Hiervoor is een selectie gemaakt van de meeste relevante</a:t>
          </a:r>
          <a:r>
            <a:rPr lang="nl-NL" sz="1200" baseline="0"/>
            <a:t> aspecten van datamanagement op basis van de inzichten van de werkgroep. Daarbij is een onderscheid gemaakt in drie niveaus van datamanagement: strategisch, tactisch en operationeel. </a:t>
          </a:r>
          <a:r>
            <a:rPr lang="nl-NL" sz="1200"/>
            <a:t>Het assessment heeft tot doel op deze drie niveaus inzicht te bieden in het niveau van datamanagement als begin</a:t>
          </a:r>
          <a:r>
            <a:rPr lang="nl-NL" sz="1200" baseline="0"/>
            <a:t>punt voor het meten en verbeteren daarvan.</a:t>
          </a:r>
        </a:p>
        <a:p>
          <a:endParaRPr lang="nl-NL" sz="1200" baseline="0"/>
        </a:p>
        <a:p>
          <a:r>
            <a:rPr lang="nl-NL" sz="1200" b="1" baseline="0"/>
            <a:t>Doelgroep</a:t>
          </a:r>
        </a:p>
        <a:p>
          <a:r>
            <a:rPr lang="nl-NL" sz="1200" baseline="0"/>
            <a:t>Het assessment is organisatie onafhankelijk en ontwikkeld met experts vanuit zowel de publieke als private sector. Om tot goed inzicht te komen op basis is het belangrijk dat het assessment bij de belangrijkste betrokkenen in de organisatie wordt uitgezet aan zowel de data, IT/IV als business kant.</a:t>
          </a:r>
        </a:p>
        <a:p>
          <a:endParaRPr lang="nl-NL" sz="1200"/>
        </a:p>
        <a:p>
          <a:r>
            <a:rPr lang="nl-NL" sz="1200" b="1"/>
            <a:t>Feedback</a:t>
          </a:r>
        </a:p>
        <a:p>
          <a:r>
            <a:rPr lang="nl-NL" sz="1200"/>
            <a:t>Het assessment wordt continu doorontwikkeld op basis van feedback en nieuwe inzichten. Voor meer informatie en suggesties kunt u contact opnemen met de werkgroep via</a:t>
          </a:r>
          <a:r>
            <a:rPr lang="nl-NL" sz="1200" baseline="0"/>
            <a:t> https://www.dama-nl.org/data-maturity/ of via e-mail</a:t>
          </a:r>
        </a:p>
        <a:p>
          <a:endParaRPr lang="nl-NL" sz="1200" baseline="0"/>
        </a:p>
        <a:p>
          <a:endParaRPr lang="nl-NL" sz="1200" baseline="0"/>
        </a:p>
        <a:p>
          <a:endParaRPr lang="nl-NL" sz="1200" baseline="0"/>
        </a:p>
        <a:p>
          <a:endParaRPr lang="nl-NL" sz="1200" baseline="0"/>
        </a:p>
        <a:p>
          <a:endParaRPr lang="nl-NL" sz="1200" baseline="0"/>
        </a:p>
        <a:p>
          <a:endParaRPr lang="nl-NL" sz="1200"/>
        </a:p>
      </xdr:txBody>
    </xdr:sp>
    <xdr:clientData/>
  </xdr:twoCellAnchor>
  <xdr:twoCellAnchor>
    <xdr:from>
      <xdr:col>1</xdr:col>
      <xdr:colOff>1346200</xdr:colOff>
      <xdr:row>26</xdr:row>
      <xdr:rowOff>25400</xdr:rowOff>
    </xdr:from>
    <xdr:to>
      <xdr:col>1</xdr:col>
      <xdr:colOff>4318000</xdr:colOff>
      <xdr:row>29</xdr:row>
      <xdr:rowOff>88900</xdr:rowOff>
    </xdr:to>
    <xdr:sp macro="" textlink="">
      <xdr:nvSpPr>
        <xdr:cNvPr id="5" name="Afgeronde rechthoek 4">
          <a:hlinkClick xmlns:r="http://schemas.openxmlformats.org/officeDocument/2006/relationships" r:id="rId2"/>
          <a:extLst>
            <a:ext uri="{FF2B5EF4-FFF2-40B4-BE49-F238E27FC236}">
              <a16:creationId xmlns:a16="http://schemas.microsoft.com/office/drawing/2014/main" id="{909C7CF0-08A7-BF44-98F9-8C3A0A8FAE72}"/>
            </a:ext>
          </a:extLst>
        </xdr:cNvPr>
        <xdr:cNvSpPr/>
      </xdr:nvSpPr>
      <xdr:spPr>
        <a:xfrm>
          <a:off x="1638300" y="5943600"/>
          <a:ext cx="2971800" cy="635000"/>
        </a:xfrm>
        <a:prstGeom prst="roundRect">
          <a:avLst/>
        </a:prstGeom>
        <a:solidFill>
          <a:srgbClr val="002060"/>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nl-NL" sz="2000"/>
            <a:t>Naar he</a:t>
          </a:r>
          <a:r>
            <a:rPr lang="nl-NL" sz="2000" baseline="0"/>
            <a:t>t assessment</a:t>
          </a:r>
          <a:endParaRPr lang="nl-NL" sz="2000"/>
        </a:p>
      </xdr:txBody>
    </xdr:sp>
    <xdr:clientData/>
  </xdr:twoCellAnchor>
  <xdr:twoCellAnchor editAs="oneCell">
    <xdr:from>
      <xdr:col>1</xdr:col>
      <xdr:colOff>3517900</xdr:colOff>
      <xdr:row>22</xdr:row>
      <xdr:rowOff>63500</xdr:rowOff>
    </xdr:from>
    <xdr:to>
      <xdr:col>1</xdr:col>
      <xdr:colOff>3670300</xdr:colOff>
      <xdr:row>23</xdr:row>
      <xdr:rowOff>25400</xdr:rowOff>
    </xdr:to>
    <xdr:pic>
      <xdr:nvPicPr>
        <xdr:cNvPr id="7" name="Afbeelding 6">
          <a:hlinkClick xmlns:r="http://schemas.openxmlformats.org/officeDocument/2006/relationships" r:id="rId3"/>
          <a:extLst>
            <a:ext uri="{FF2B5EF4-FFF2-40B4-BE49-F238E27FC236}">
              <a16:creationId xmlns:a16="http://schemas.microsoft.com/office/drawing/2014/main" id="{9147BC38-ECBE-7F4B-ACF2-A73AEA3A9E6A}"/>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10000" y="5219700"/>
          <a:ext cx="152400" cy="15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903654</xdr:colOff>
      <xdr:row>9</xdr:row>
      <xdr:rowOff>87701</xdr:rowOff>
    </xdr:from>
    <xdr:to>
      <xdr:col>4</xdr:col>
      <xdr:colOff>909204</xdr:colOff>
      <xdr:row>9</xdr:row>
      <xdr:rowOff>736023</xdr:rowOff>
    </xdr:to>
    <xdr:cxnSp macro="">
      <xdr:nvCxnSpPr>
        <xdr:cNvPr id="4" name="Rechte verbindingslijn met pijl 3">
          <a:extLst>
            <a:ext uri="{FF2B5EF4-FFF2-40B4-BE49-F238E27FC236}">
              <a16:creationId xmlns:a16="http://schemas.microsoft.com/office/drawing/2014/main" id="{24CE70FE-9E96-B84A-B4CF-2FD7D0F81396}"/>
            </a:ext>
          </a:extLst>
        </xdr:cNvPr>
        <xdr:cNvCxnSpPr/>
      </xdr:nvCxnSpPr>
      <xdr:spPr>
        <a:xfrm flipH="1" flipV="1">
          <a:off x="11236836" y="6582019"/>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911736</xdr:colOff>
      <xdr:row>7</xdr:row>
      <xdr:rowOff>66919</xdr:rowOff>
    </xdr:from>
    <xdr:to>
      <xdr:col>4</xdr:col>
      <xdr:colOff>917286</xdr:colOff>
      <xdr:row>7</xdr:row>
      <xdr:rowOff>715241</xdr:rowOff>
    </xdr:to>
    <xdr:cxnSp macro="">
      <xdr:nvCxnSpPr>
        <xdr:cNvPr id="8" name="Rechte verbindingslijn met pijl 7">
          <a:extLst>
            <a:ext uri="{FF2B5EF4-FFF2-40B4-BE49-F238E27FC236}">
              <a16:creationId xmlns:a16="http://schemas.microsoft.com/office/drawing/2014/main" id="{2AAAFFD4-1CF9-B745-A4E3-EFBD12B21D5F}"/>
            </a:ext>
          </a:extLst>
        </xdr:cNvPr>
        <xdr:cNvCxnSpPr/>
      </xdr:nvCxnSpPr>
      <xdr:spPr>
        <a:xfrm flipH="1" flipV="1">
          <a:off x="11244918" y="5002601"/>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890954</xdr:colOff>
      <xdr:row>5</xdr:row>
      <xdr:rowOff>75002</xdr:rowOff>
    </xdr:from>
    <xdr:to>
      <xdr:col>4</xdr:col>
      <xdr:colOff>896504</xdr:colOff>
      <xdr:row>5</xdr:row>
      <xdr:rowOff>723324</xdr:rowOff>
    </xdr:to>
    <xdr:cxnSp macro="">
      <xdr:nvCxnSpPr>
        <xdr:cNvPr id="9" name="Rechte verbindingslijn met pijl 8">
          <a:extLst>
            <a:ext uri="{FF2B5EF4-FFF2-40B4-BE49-F238E27FC236}">
              <a16:creationId xmlns:a16="http://schemas.microsoft.com/office/drawing/2014/main" id="{341541CA-4C86-C347-8DBB-9D30B0FBC853}"/>
            </a:ext>
          </a:extLst>
        </xdr:cNvPr>
        <xdr:cNvCxnSpPr/>
      </xdr:nvCxnSpPr>
      <xdr:spPr>
        <a:xfrm flipH="1" flipV="1">
          <a:off x="11224136" y="3452047"/>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855740</xdr:colOff>
      <xdr:row>3</xdr:row>
      <xdr:rowOff>54220</xdr:rowOff>
    </xdr:from>
    <xdr:to>
      <xdr:col>4</xdr:col>
      <xdr:colOff>861290</xdr:colOff>
      <xdr:row>3</xdr:row>
      <xdr:rowOff>702542</xdr:rowOff>
    </xdr:to>
    <xdr:cxnSp macro="">
      <xdr:nvCxnSpPr>
        <xdr:cNvPr id="10" name="Rechte verbindingslijn met pijl 9">
          <a:extLst>
            <a:ext uri="{FF2B5EF4-FFF2-40B4-BE49-F238E27FC236}">
              <a16:creationId xmlns:a16="http://schemas.microsoft.com/office/drawing/2014/main" id="{08673D40-7FDD-5541-8900-AECB13E6DCC9}"/>
            </a:ext>
          </a:extLst>
        </xdr:cNvPr>
        <xdr:cNvCxnSpPr/>
      </xdr:nvCxnSpPr>
      <xdr:spPr>
        <a:xfrm flipH="1" flipV="1">
          <a:off x="11188922" y="1872629"/>
          <a:ext cx="5550" cy="648322"/>
        </a:xfrm>
        <a:prstGeom prst="straightConnector1">
          <a:avLst/>
        </a:prstGeom>
        <a:ln w="53975">
          <a:solidFill>
            <a:srgbClr val="00206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3</xdr:row>
      <xdr:rowOff>0</xdr:rowOff>
    </xdr:from>
    <xdr:to>
      <xdr:col>17</xdr:col>
      <xdr:colOff>203200</xdr:colOff>
      <xdr:row>20</xdr:row>
      <xdr:rowOff>190500</xdr:rowOff>
    </xdr:to>
    <xdr:graphicFrame macro="">
      <xdr:nvGraphicFramePr>
        <xdr:cNvPr id="2" name="Grafiek 1">
          <a:extLst>
            <a:ext uri="{FF2B5EF4-FFF2-40B4-BE49-F238E27FC236}">
              <a16:creationId xmlns:a16="http://schemas.microsoft.com/office/drawing/2014/main" id="{53589780-8701-4643-8EE1-5CB6A3CDC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15</xdr:col>
      <xdr:colOff>203200</xdr:colOff>
      <xdr:row>3</xdr:row>
      <xdr:rowOff>101600</xdr:rowOff>
    </xdr:from>
    <xdr:ext cx="1651000" cy="901171"/>
    <xdr:pic>
      <xdr:nvPicPr>
        <xdr:cNvPr id="3" name="Afbeelding 2" descr="Stichting Dama">
          <a:extLst>
            <a:ext uri="{FF2B5EF4-FFF2-40B4-BE49-F238E27FC236}">
              <a16:creationId xmlns:a16="http://schemas.microsoft.com/office/drawing/2014/main" id="{2C2DD93A-42F6-1048-9586-96A08EF65D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2800" y="711200"/>
          <a:ext cx="1651000" cy="9011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AB10C-50F2-8C41-9077-0207C38A8F21}">
  <dimension ref="A1:G22"/>
  <sheetViews>
    <sheetView showGridLines="0" tabSelected="1" zoomScaleNormal="100" workbookViewId="0">
      <selection activeCell="B4" sqref="B4"/>
    </sheetView>
  </sheetViews>
  <sheetFormatPr baseColWidth="10" defaultColWidth="11.5" defaultRowHeight="15"/>
  <cols>
    <col min="1" max="1" width="3.83203125" customWidth="1"/>
    <col min="2" max="2" width="80.83203125" bestFit="1" customWidth="1"/>
    <col min="3" max="3" width="2.83203125" customWidth="1"/>
  </cols>
  <sheetData>
    <row r="1" spans="1:7" ht="21" customHeight="1">
      <c r="B1" s="44" t="s">
        <v>52</v>
      </c>
    </row>
    <row r="2" spans="1:7">
      <c r="B2" s="46" t="s">
        <v>84</v>
      </c>
    </row>
    <row r="3" spans="1:7" ht="57" customHeight="1"/>
    <row r="4" spans="1:7" ht="37">
      <c r="B4" s="17" t="s">
        <v>50</v>
      </c>
    </row>
    <row r="5" spans="1:7" ht="16">
      <c r="B5" s="18"/>
    </row>
    <row r="8" spans="1:7" ht="16">
      <c r="B8" s="18"/>
    </row>
    <row r="10" spans="1:7" ht="19">
      <c r="A10" s="15"/>
      <c r="B10" s="18"/>
    </row>
    <row r="13" spans="1:7">
      <c r="G13" s="45"/>
    </row>
    <row r="16" spans="1:7">
      <c r="B16" s="16"/>
    </row>
    <row r="19" spans="2:2">
      <c r="B19" s="16"/>
    </row>
    <row r="22" spans="2:2">
      <c r="B22" s="16"/>
    </row>
  </sheetData>
  <sheetProtection algorithmName="SHA-512" hashValue="Y9qbIU6pYziq4ZslqoeeTX9iBWyyxhBSTQDoV9osZZyDNY4nobrJmYUOnBb2+kxhtr/glwfU7VXAGbBMlwf6Bg==" saltValue="mWoUDR8GU6uDbzWA68hSJA=="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E67F0-1F0A-6C45-98CD-9854FA5FFC5E}">
  <sheetPr>
    <tabColor theme="0" tint="-0.499984740745262"/>
  </sheetPr>
  <dimension ref="A1:F12"/>
  <sheetViews>
    <sheetView showGridLines="0" zoomScaleNormal="100" workbookViewId="0">
      <pane ySplit="1" topLeftCell="A2" activePane="bottomLeft" state="frozen"/>
      <selection pane="bottomLeft" activeCell="B8" sqref="B8"/>
    </sheetView>
  </sheetViews>
  <sheetFormatPr baseColWidth="10" defaultColWidth="10.83203125" defaultRowHeight="19"/>
  <cols>
    <col min="1" max="1" width="32.6640625" style="38" customWidth="1"/>
    <col min="2" max="3" width="46" style="29" customWidth="1"/>
    <col min="4" max="4" width="11" style="29" customWidth="1"/>
    <col min="5" max="5" width="24.1640625" style="30" customWidth="1"/>
    <col min="6" max="6" width="109.1640625" style="39" customWidth="1"/>
    <col min="7" max="8" width="24.1640625" style="29" customWidth="1"/>
    <col min="9" max="16384" width="10.83203125" style="29"/>
  </cols>
  <sheetData>
    <row r="1" spans="1:6" ht="20">
      <c r="A1" s="28" t="s">
        <v>71</v>
      </c>
      <c r="B1" s="28" t="s">
        <v>51</v>
      </c>
      <c r="C1" s="28" t="s">
        <v>70</v>
      </c>
    </row>
    <row r="2" spans="1:6" ht="61" customHeight="1">
      <c r="A2" s="31" t="s">
        <v>0</v>
      </c>
      <c r="B2" s="32" t="s">
        <v>53</v>
      </c>
      <c r="C2" s="32" t="s">
        <v>54</v>
      </c>
      <c r="E2" s="41" t="s">
        <v>82</v>
      </c>
      <c r="F2" s="42" t="s">
        <v>83</v>
      </c>
    </row>
    <row r="3" spans="1:6" ht="61" customHeight="1">
      <c r="A3" s="31" t="s">
        <v>4</v>
      </c>
      <c r="B3" s="43" t="s">
        <v>55</v>
      </c>
      <c r="C3" s="43" t="s">
        <v>56</v>
      </c>
      <c r="E3" s="33" t="s">
        <v>77</v>
      </c>
      <c r="F3" s="40" t="s">
        <v>80</v>
      </c>
    </row>
    <row r="4" spans="1:6" ht="61" customHeight="1">
      <c r="A4" s="31" t="s">
        <v>8</v>
      </c>
      <c r="B4" s="43" t="s">
        <v>88</v>
      </c>
      <c r="C4" s="43" t="s">
        <v>57</v>
      </c>
      <c r="F4" s="40"/>
    </row>
    <row r="5" spans="1:6" ht="61" customHeight="1">
      <c r="A5" s="31" t="s">
        <v>12</v>
      </c>
      <c r="B5" s="43" t="s">
        <v>58</v>
      </c>
      <c r="C5" s="43" t="s">
        <v>59</v>
      </c>
      <c r="E5" s="34" t="s">
        <v>76</v>
      </c>
      <c r="F5" s="40" t="s">
        <v>81</v>
      </c>
    </row>
    <row r="6" spans="1:6" ht="61" customHeight="1">
      <c r="A6" s="31" t="s">
        <v>16</v>
      </c>
      <c r="B6" s="43" t="s">
        <v>60</v>
      </c>
      <c r="C6" s="43" t="s">
        <v>61</v>
      </c>
      <c r="F6" s="40"/>
    </row>
    <row r="7" spans="1:6" ht="61" customHeight="1">
      <c r="A7" s="31" t="s">
        <v>20</v>
      </c>
      <c r="B7" s="43" t="s">
        <v>62</v>
      </c>
      <c r="C7" s="43" t="s">
        <v>89</v>
      </c>
      <c r="E7" s="35" t="s">
        <v>75</v>
      </c>
      <c r="F7" s="40" t="s">
        <v>78</v>
      </c>
    </row>
    <row r="8" spans="1:6" ht="61" customHeight="1">
      <c r="A8" s="31" t="s">
        <v>23</v>
      </c>
      <c r="B8" s="43" t="s">
        <v>63</v>
      </c>
      <c r="C8" s="43" t="s">
        <v>64</v>
      </c>
      <c r="F8" s="40"/>
    </row>
    <row r="9" spans="1:6" ht="61" customHeight="1">
      <c r="A9" s="31" t="s">
        <v>27</v>
      </c>
      <c r="B9" s="43" t="s">
        <v>65</v>
      </c>
      <c r="C9" s="43" t="s">
        <v>66</v>
      </c>
      <c r="E9" s="36" t="s">
        <v>74</v>
      </c>
      <c r="F9" s="40" t="s">
        <v>72</v>
      </c>
    </row>
    <row r="10" spans="1:6" ht="61" customHeight="1">
      <c r="A10" s="31" t="s">
        <v>31</v>
      </c>
      <c r="B10" s="43" t="s">
        <v>67</v>
      </c>
      <c r="C10" s="43" t="s">
        <v>85</v>
      </c>
      <c r="F10" s="40"/>
    </row>
    <row r="11" spans="1:6" ht="61" customHeight="1">
      <c r="A11" s="31" t="s">
        <v>35</v>
      </c>
      <c r="B11" s="43" t="s">
        <v>68</v>
      </c>
      <c r="C11" s="43" t="s">
        <v>86</v>
      </c>
      <c r="E11" s="37" t="s">
        <v>73</v>
      </c>
      <c r="F11" s="40" t="s">
        <v>79</v>
      </c>
    </row>
    <row r="12" spans="1:6" ht="61" customHeight="1">
      <c r="A12" s="31" t="s">
        <v>39</v>
      </c>
      <c r="B12" s="43" t="s">
        <v>69</v>
      </c>
      <c r="C12" s="43" t="s">
        <v>87</v>
      </c>
      <c r="F12" s="40"/>
    </row>
  </sheetData>
  <sheetProtection algorithmName="SHA-512" hashValue="2WhpkS6Ea8wEsW7H0HmQFuU15KaaGTVATbY4oLtF2VV9nRl19T05uAaPsi3YUf6BRQk5NReC2yDjzFzt22gglg==" saltValue="clliM8UVe1nMFo0drj8d/Q=="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F34"/>
  <sheetViews>
    <sheetView showGridLines="0" zoomScaleNormal="100" workbookViewId="0">
      <pane ySplit="1" topLeftCell="A2" activePane="bottomLeft" state="frozen"/>
      <selection pane="bottomLeft" activeCell="C19" sqref="C19"/>
    </sheetView>
  </sheetViews>
  <sheetFormatPr baseColWidth="10" defaultColWidth="8.83203125" defaultRowHeight="15"/>
  <cols>
    <col min="1" max="1" width="35" style="1" customWidth="1"/>
    <col min="2" max="2" width="47.83203125" style="11" customWidth="1"/>
    <col min="3" max="3" width="9.6640625" style="12" customWidth="1"/>
    <col min="4" max="1020" width="8.83203125" style="1"/>
  </cols>
  <sheetData>
    <row r="1" spans="1:3" ht="32">
      <c r="A1" s="13" t="s">
        <v>50</v>
      </c>
      <c r="B1" s="14" t="s">
        <v>44</v>
      </c>
      <c r="C1" s="14" t="s">
        <v>45</v>
      </c>
    </row>
    <row r="2" spans="1:3" ht="16">
      <c r="A2" s="2" t="s">
        <v>0</v>
      </c>
      <c r="B2" s="5" t="s">
        <v>1</v>
      </c>
      <c r="C2" s="27"/>
    </row>
    <row r="3" spans="1:3" ht="16">
      <c r="A3" s="4"/>
      <c r="B3" s="7" t="s">
        <v>2</v>
      </c>
      <c r="C3" s="27"/>
    </row>
    <row r="4" spans="1:3" ht="32">
      <c r="A4" s="3"/>
      <c r="B4" s="7" t="s">
        <v>3</v>
      </c>
      <c r="C4" s="27"/>
    </row>
    <row r="5" spans="1:3" ht="32">
      <c r="A5" s="2" t="s">
        <v>4</v>
      </c>
      <c r="B5" s="6" t="s">
        <v>5</v>
      </c>
      <c r="C5" s="27"/>
    </row>
    <row r="6" spans="1:3" ht="32">
      <c r="A6" s="4"/>
      <c r="B6" s="8" t="s">
        <v>6</v>
      </c>
      <c r="C6" s="27"/>
    </row>
    <row r="7" spans="1:3" ht="32">
      <c r="A7" s="3"/>
      <c r="B7" s="8" t="s">
        <v>7</v>
      </c>
      <c r="C7" s="27"/>
    </row>
    <row r="8" spans="1:3" ht="32">
      <c r="A8" s="2" t="s">
        <v>8</v>
      </c>
      <c r="B8" s="6" t="s">
        <v>9</v>
      </c>
      <c r="C8" s="27"/>
    </row>
    <row r="9" spans="1:3" ht="16">
      <c r="A9" s="4"/>
      <c r="B9" s="8" t="s">
        <v>10</v>
      </c>
      <c r="C9" s="27"/>
    </row>
    <row r="10" spans="1:3" ht="16">
      <c r="A10" s="3"/>
      <c r="B10" s="8" t="s">
        <v>11</v>
      </c>
      <c r="C10" s="27"/>
    </row>
    <row r="11" spans="1:3" ht="16">
      <c r="A11" s="2" t="s">
        <v>12</v>
      </c>
      <c r="B11" s="6" t="s">
        <v>13</v>
      </c>
      <c r="C11" s="27"/>
    </row>
    <row r="12" spans="1:3" ht="16">
      <c r="A12" s="4"/>
      <c r="B12" s="8" t="s">
        <v>14</v>
      </c>
      <c r="C12" s="27"/>
    </row>
    <row r="13" spans="1:3" ht="32">
      <c r="A13" s="3"/>
      <c r="B13" s="8" t="s">
        <v>15</v>
      </c>
      <c r="C13" s="27"/>
    </row>
    <row r="14" spans="1:3" ht="16">
      <c r="A14" s="2" t="s">
        <v>16</v>
      </c>
      <c r="B14" s="6" t="s">
        <v>17</v>
      </c>
      <c r="C14" s="27"/>
    </row>
    <row r="15" spans="1:3" ht="16">
      <c r="A15" s="4"/>
      <c r="B15" s="9" t="s">
        <v>18</v>
      </c>
      <c r="C15" s="27"/>
    </row>
    <row r="16" spans="1:3" ht="32">
      <c r="A16" s="3"/>
      <c r="B16" s="8" t="s">
        <v>19</v>
      </c>
      <c r="C16" s="27"/>
    </row>
    <row r="17" spans="1:3" ht="32">
      <c r="A17" s="2" t="s">
        <v>20</v>
      </c>
      <c r="B17" s="6" t="s">
        <v>21</v>
      </c>
      <c r="C17" s="27"/>
    </row>
    <row r="18" spans="1:3" ht="32">
      <c r="A18" s="4"/>
      <c r="B18" s="8" t="s">
        <v>22</v>
      </c>
      <c r="C18" s="27"/>
    </row>
    <row r="19" spans="1:3" ht="32">
      <c r="A19" s="3"/>
      <c r="B19" s="10" t="s">
        <v>90</v>
      </c>
      <c r="C19" s="27"/>
    </row>
    <row r="20" spans="1:3" ht="32">
      <c r="A20" s="2" t="s">
        <v>23</v>
      </c>
      <c r="B20" s="6" t="s">
        <v>24</v>
      </c>
      <c r="C20" s="27"/>
    </row>
    <row r="21" spans="1:3" ht="32">
      <c r="A21" s="4"/>
      <c r="B21" s="8" t="s">
        <v>25</v>
      </c>
      <c r="C21" s="27"/>
    </row>
    <row r="22" spans="1:3" ht="32">
      <c r="A22" s="3"/>
      <c r="B22" s="8" t="s">
        <v>26</v>
      </c>
      <c r="C22" s="27"/>
    </row>
    <row r="23" spans="1:3" ht="16">
      <c r="A23" s="2" t="s">
        <v>27</v>
      </c>
      <c r="B23" s="6" t="s">
        <v>28</v>
      </c>
      <c r="C23" s="27"/>
    </row>
    <row r="24" spans="1:3" ht="32">
      <c r="A24" s="4"/>
      <c r="B24" s="8" t="s">
        <v>29</v>
      </c>
      <c r="C24" s="27"/>
    </row>
    <row r="25" spans="1:3" ht="32">
      <c r="A25" s="3"/>
      <c r="B25" s="10" t="s">
        <v>30</v>
      </c>
      <c r="C25" s="27"/>
    </row>
    <row r="26" spans="1:3" ht="16">
      <c r="A26" s="2" t="s">
        <v>31</v>
      </c>
      <c r="B26" s="6" t="s">
        <v>32</v>
      </c>
      <c r="C26" s="27"/>
    </row>
    <row r="27" spans="1:3" ht="32">
      <c r="A27" s="4"/>
      <c r="B27" s="10" t="s">
        <v>33</v>
      </c>
      <c r="C27" s="27"/>
    </row>
    <row r="28" spans="1:3" ht="32">
      <c r="A28" s="3"/>
      <c r="B28" s="8" t="s">
        <v>34</v>
      </c>
      <c r="C28" s="27"/>
    </row>
    <row r="29" spans="1:3" ht="16">
      <c r="A29" s="2" t="s">
        <v>35</v>
      </c>
      <c r="B29" s="6" t="s">
        <v>36</v>
      </c>
      <c r="C29" s="27"/>
    </row>
    <row r="30" spans="1:3" ht="32">
      <c r="A30" s="4"/>
      <c r="B30" s="10" t="s">
        <v>37</v>
      </c>
      <c r="C30" s="27"/>
    </row>
    <row r="31" spans="1:3" ht="16">
      <c r="A31" s="3"/>
      <c r="B31" s="10" t="s">
        <v>38</v>
      </c>
      <c r="C31" s="27"/>
    </row>
    <row r="32" spans="1:3" ht="16">
      <c r="A32" s="2" t="s">
        <v>39</v>
      </c>
      <c r="B32" s="6" t="s">
        <v>40</v>
      </c>
      <c r="C32" s="27"/>
    </row>
    <row r="33" spans="1:3" ht="32">
      <c r="A33" s="4"/>
      <c r="B33" s="10" t="s">
        <v>41</v>
      </c>
      <c r="C33" s="27"/>
    </row>
    <row r="34" spans="1:3" ht="32">
      <c r="A34" s="3"/>
      <c r="B34" s="10" t="s">
        <v>42</v>
      </c>
      <c r="C34" s="27"/>
    </row>
  </sheetData>
  <sheetProtection algorithmName="SHA-512" hashValue="CF+AmOjM6RMZYxK+iizkhF/AkeOAYkWO0CFNK07MuRkJwSTV/OWGpor0iInnHxDPVTmV3BXoSHcp6k0AHdNymA==" saltValue="zp8KZxH/TWlmXVq4yAJMYg==" spinCount="100000" sheet="1" objects="1" scenarios="1" selectLockedCells="1"/>
  <conditionalFormatting sqref="C2:C34">
    <cfRule type="cellIs" dxfId="0" priority="1" operator="lessThan">
      <formula>1</formula>
    </cfRule>
  </conditionalFormatting>
  <dataValidations count="1">
    <dataValidation type="list" allowBlank="1" showInputMessage="1" showErrorMessage="1" sqref="C2:C34" xr:uid="{48ACCAE5-322F-7C4A-987D-B31245745718}">
      <formula1>"1,2,3,4,5"</formula1>
    </dataValidation>
  </dataValidation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176F5-FDC3-F545-B1A2-6702B723FDDB}">
  <dimension ref="B4:G19"/>
  <sheetViews>
    <sheetView showGridLines="0" workbookViewId="0">
      <selection activeCell="G12" sqref="G12"/>
    </sheetView>
  </sheetViews>
  <sheetFormatPr baseColWidth="10" defaultColWidth="10.83203125" defaultRowHeight="16"/>
  <cols>
    <col min="1" max="1" width="3" style="19" customWidth="1"/>
    <col min="2" max="2" width="32.83203125" style="19" customWidth="1"/>
    <col min="3" max="6" width="6.1640625" style="23" customWidth="1"/>
    <col min="7" max="16384" width="10.83203125" style="19"/>
  </cols>
  <sheetData>
    <row r="4" spans="2:7">
      <c r="G4" s="20"/>
    </row>
    <row r="6" spans="2:7" ht="74" customHeight="1">
      <c r="C6" s="22" t="s">
        <v>46</v>
      </c>
      <c r="D6" s="22" t="s">
        <v>47</v>
      </c>
      <c r="E6" s="22" t="s">
        <v>48</v>
      </c>
      <c r="F6" s="25" t="s">
        <v>49</v>
      </c>
      <c r="G6" s="21"/>
    </row>
    <row r="7" spans="2:7" ht="28" customHeight="1">
      <c r="B7" s="26" t="s">
        <v>0</v>
      </c>
      <c r="C7" s="24">
        <f>DMMA!$C2</f>
        <v>0</v>
      </c>
      <c r="D7" s="24">
        <f>DMMA!$C3</f>
        <v>0</v>
      </c>
      <c r="E7" s="24">
        <f>DMMA!$C4</f>
        <v>0</v>
      </c>
      <c r="F7" s="47">
        <f>AVERAGE(C7:E7)</f>
        <v>0</v>
      </c>
    </row>
    <row r="8" spans="2:7" ht="28" customHeight="1">
      <c r="B8" s="26" t="s">
        <v>4</v>
      </c>
      <c r="C8" s="24">
        <f>DMMA!$C5</f>
        <v>0</v>
      </c>
      <c r="D8" s="24">
        <f>DMMA!$C6</f>
        <v>0</v>
      </c>
      <c r="E8" s="24">
        <f>DMMA!$C7</f>
        <v>0</v>
      </c>
      <c r="F8" s="47">
        <f t="shared" ref="F8:F17" si="0">AVERAGE(C8:E8)</f>
        <v>0</v>
      </c>
    </row>
    <row r="9" spans="2:7" ht="28" customHeight="1">
      <c r="B9" s="26" t="s">
        <v>8</v>
      </c>
      <c r="C9" s="24">
        <f>DMMA!$C8</f>
        <v>0</v>
      </c>
      <c r="D9" s="24">
        <f>DMMA!$C9</f>
        <v>0</v>
      </c>
      <c r="E9" s="24">
        <f>DMMA!$C10</f>
        <v>0</v>
      </c>
      <c r="F9" s="47">
        <f t="shared" si="0"/>
        <v>0</v>
      </c>
    </row>
    <row r="10" spans="2:7" ht="28" customHeight="1">
      <c r="B10" s="26" t="s">
        <v>43</v>
      </c>
      <c r="C10" s="24">
        <f>DMMA!$C11</f>
        <v>0</v>
      </c>
      <c r="D10" s="24">
        <f>DMMA!$C12</f>
        <v>0</v>
      </c>
      <c r="E10" s="24">
        <f>DMMA!$C13</f>
        <v>0</v>
      </c>
      <c r="F10" s="47">
        <f t="shared" si="0"/>
        <v>0</v>
      </c>
    </row>
    <row r="11" spans="2:7" ht="28" customHeight="1">
      <c r="B11" s="26" t="s">
        <v>16</v>
      </c>
      <c r="C11" s="24">
        <f>DMMA!$C14</f>
        <v>0</v>
      </c>
      <c r="D11" s="24">
        <f>DMMA!$C15</f>
        <v>0</v>
      </c>
      <c r="E11" s="24">
        <f>DMMA!$C16</f>
        <v>0</v>
      </c>
      <c r="F11" s="47">
        <f t="shared" si="0"/>
        <v>0</v>
      </c>
    </row>
    <row r="12" spans="2:7" ht="28" customHeight="1">
      <c r="B12" s="26" t="s">
        <v>20</v>
      </c>
      <c r="C12" s="24">
        <f>DMMA!$C17</f>
        <v>0</v>
      </c>
      <c r="D12" s="24">
        <f>DMMA!$C18</f>
        <v>0</v>
      </c>
      <c r="E12" s="24">
        <f>DMMA!$C19</f>
        <v>0</v>
      </c>
      <c r="F12" s="47">
        <f t="shared" si="0"/>
        <v>0</v>
      </c>
    </row>
    <row r="13" spans="2:7" ht="28" customHeight="1">
      <c r="B13" s="26" t="s">
        <v>23</v>
      </c>
      <c r="C13" s="24">
        <f>DMMA!$C20</f>
        <v>0</v>
      </c>
      <c r="D13" s="24">
        <f>DMMA!$C21</f>
        <v>0</v>
      </c>
      <c r="E13" s="24">
        <f>DMMA!$C22</f>
        <v>0</v>
      </c>
      <c r="F13" s="47">
        <f t="shared" si="0"/>
        <v>0</v>
      </c>
    </row>
    <row r="14" spans="2:7" ht="28" customHeight="1">
      <c r="B14" s="26" t="s">
        <v>27</v>
      </c>
      <c r="C14" s="24">
        <f>DMMA!$C23</f>
        <v>0</v>
      </c>
      <c r="D14" s="24">
        <f>DMMA!$C24</f>
        <v>0</v>
      </c>
      <c r="E14" s="24">
        <f>DMMA!$C25</f>
        <v>0</v>
      </c>
      <c r="F14" s="47">
        <f t="shared" si="0"/>
        <v>0</v>
      </c>
    </row>
    <row r="15" spans="2:7" ht="28" customHeight="1">
      <c r="B15" s="26" t="s">
        <v>31</v>
      </c>
      <c r="C15" s="24">
        <f>DMMA!$C26</f>
        <v>0</v>
      </c>
      <c r="D15" s="24">
        <f>DMMA!$C27</f>
        <v>0</v>
      </c>
      <c r="E15" s="24">
        <f>DMMA!$C28</f>
        <v>0</v>
      </c>
      <c r="F15" s="47">
        <f t="shared" si="0"/>
        <v>0</v>
      </c>
    </row>
    <row r="16" spans="2:7" ht="28" customHeight="1">
      <c r="B16" s="26" t="s">
        <v>35</v>
      </c>
      <c r="C16" s="24">
        <f>DMMA!$C29</f>
        <v>0</v>
      </c>
      <c r="D16" s="24">
        <f>DMMA!$C30</f>
        <v>0</v>
      </c>
      <c r="E16" s="24">
        <f>DMMA!$C31</f>
        <v>0</v>
      </c>
      <c r="F16" s="47">
        <f t="shared" si="0"/>
        <v>0</v>
      </c>
    </row>
    <row r="17" spans="2:6" ht="28" customHeight="1">
      <c r="B17" s="26" t="s">
        <v>39</v>
      </c>
      <c r="C17" s="24">
        <f>DMMA!$C32</f>
        <v>0</v>
      </c>
      <c r="D17" s="24">
        <f>DMMA!$C33</f>
        <v>0</v>
      </c>
      <c r="E17" s="24">
        <f>DMMA!$C34</f>
        <v>0</v>
      </c>
      <c r="F17" s="47">
        <f t="shared" si="0"/>
        <v>0</v>
      </c>
    </row>
    <row r="19" spans="2:6">
      <c r="F19" s="48"/>
    </row>
  </sheetData>
  <sheetProtection algorithmName="SHA-512" hashValue="HSp8ufCeq/ia/sTrkIDnaw1x4d4Tqfp9LiYWyUl4bLUfehzx+6vJ6vycLz7xqqz860wRolEJ9bkhoSYJu9GQ7w==" saltValue="r0oDbsmK/R6ZHjYqatPwGw==" spinCount="100000" sheet="1" objects="1" scenarios="1"/>
  <conditionalFormatting sqref="F7:F17">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Werkbladen</vt:lpstr>
      </vt:variant>
      <vt:variant>
        <vt:i4>4</vt:i4>
      </vt:variant>
    </vt:vector>
  </HeadingPairs>
  <TitlesOfParts>
    <vt:vector size="4" baseType="lpstr">
      <vt:lpstr>Voorblad</vt:lpstr>
      <vt:lpstr>Definities en niveaus</vt:lpstr>
      <vt:lpstr>DMMA</vt:lpstr>
      <vt:lpstr>Resultaat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joeris</dc:creator>
  <dc:description/>
  <cp:lastModifiedBy>Microsoft Office User</cp:lastModifiedBy>
  <cp:revision>2</cp:revision>
  <dcterms:created xsi:type="dcterms:W3CDTF">2020-12-10T13:51:04Z</dcterms:created>
  <dcterms:modified xsi:type="dcterms:W3CDTF">2021-03-10T07:21:07Z</dcterms:modified>
  <dc:language>nl-NL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